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425"/>
  </bookViews>
  <sheets>
    <sheet name="Лист1" sheetId="6" r:id="rId1"/>
  </sheets>
  <calcPr calcId="145621"/>
</workbook>
</file>

<file path=xl/calcChain.xml><?xml version="1.0" encoding="utf-8"?>
<calcChain xmlns="http://schemas.openxmlformats.org/spreadsheetml/2006/main">
  <c r="G30" i="6" l="1"/>
  <c r="G18" i="6" l="1"/>
  <c r="G29" i="6" l="1"/>
  <c r="G28" i="6"/>
  <c r="G27" i="6"/>
  <c r="G26" i="6"/>
  <c r="G25" i="6"/>
  <c r="G24" i="6"/>
  <c r="G23" i="6"/>
  <c r="G20" i="6" l="1"/>
  <c r="G21" i="6"/>
  <c r="G22" i="6"/>
  <c r="G19" i="6"/>
  <c r="G17" i="6"/>
  <c r="G16" i="6"/>
  <c r="G15" i="6"/>
  <c r="G14" i="6"/>
  <c r="G13" i="6"/>
  <c r="G12" i="6"/>
  <c r="G11" i="6"/>
  <c r="G10" i="6"/>
  <c r="G9" i="6"/>
  <c r="G6" i="6" l="1"/>
  <c r="G7" i="6"/>
  <c r="G8" i="6"/>
  <c r="G5" i="6"/>
</calcChain>
</file>

<file path=xl/sharedStrings.xml><?xml version="1.0" encoding="utf-8"?>
<sst xmlns="http://schemas.openxmlformats.org/spreadsheetml/2006/main" count="142" uniqueCount="78">
  <si>
    <t>№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</si>
  <si>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</si>
  <si>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</si>
  <si>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</si>
  <si>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</si>
  <si>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Количество</t>
  </si>
  <si>
    <t>Сумма, выделенная для закупа, тенге</t>
  </si>
  <si>
    <t>Приложение 1</t>
  </si>
  <si>
    <t>Закуп лекарственных средств и медицинских изделий</t>
  </si>
  <si>
    <t>ампула</t>
  </si>
  <si>
    <t>180</t>
  </si>
  <si>
    <t>флакон</t>
  </si>
  <si>
    <t>270</t>
  </si>
  <si>
    <t>Шприцы 50 мл со съемной иглой</t>
  </si>
  <si>
    <t>500</t>
  </si>
  <si>
    <t>банка</t>
  </si>
  <si>
    <t>г. Павлодар</t>
  </si>
  <si>
    <t>СМОФ Кабивен центральный 986 мл №4 контейнер</t>
  </si>
  <si>
    <t>Комбинированный препарат для парентерального питания трехкамерные мешки( аминокислоты, соевое масло(ДЦТ), оливковое масло (МНЖК),среднецепочечные триглицириды(СЦТ) и рыбий жир(омега-3 ЖК+углеводы) для введения только в центральные вены</t>
  </si>
  <si>
    <t>38</t>
  </si>
  <si>
    <t>Солувит Н 10 мл №10 фл</t>
  </si>
  <si>
    <t xml:space="preserve">Водорастовримые витамины для парентерального введения.Лиофилизат для  приготовления  раствора для инфузий, флакон 10мл, в одном флаконе тиамина мононитрат3,1мг, рибофлавина натрия фосфат дигидрат 4,+мг, никотинамид 40мг, пиридоксина гидрохлорид 4,9мг, натрия пантотенат 16,5мг, натрия аскорбат 113мг, биотин 60мг, фолиевая кислота 0,4мг,цианокобаламин 5мг, упаковка контурная ячейковая 10(Солувит-Н) </t>
  </si>
  <si>
    <t>15</t>
  </si>
  <si>
    <t>упаковка</t>
  </si>
  <si>
    <t>Виталипид Н детский эмульсия д/инфуз. 10 мл №10 амп</t>
  </si>
  <si>
    <t>Жирорастовримые витамины для парентерального введения . эмульсия для инфузий: ампула 10мл, упаковка контурная ячейковая 10, пачка картонная 1.В 1мл вещества: активные вещества: ретинола пальмитата135,3мкг(соответствует 69мкг ретинола), фитоменадион-20мкг, эргокальциферол -1мкг, альфа- токоферол0,64мг( Виталипид-Н)</t>
  </si>
  <si>
    <t>Аддамель Н 10 мл №20 амп</t>
  </si>
  <si>
    <t>Концентрат  для приготовления раствора для инфузий, ампула полипропиленовая 10мл, пачка №20. Концентрат для приготовления  раствора для инфузий-1мл содержит: хрома хлорид гексагидрат-5,33мкг, меди хлорида дигидрат 0,34мг, железа хлоридагексагидрат-0,54мг, марганца хлорида тетрагидрат -99мкг, калия йодид-16,6мкг и т.д( АддамельН)</t>
  </si>
  <si>
    <t>8</t>
  </si>
  <si>
    <t>Оригинальные линии Perfusor для внутривенных вливаний малых объемов 8722960</t>
  </si>
  <si>
    <t>шт.</t>
  </si>
  <si>
    <t>Шприц 1 мл со съемной иглой</t>
  </si>
  <si>
    <t>450</t>
  </si>
  <si>
    <t>Шприц 3 мл со съемной иглой</t>
  </si>
  <si>
    <t>Шприц 10 мл со съемной иглой</t>
  </si>
  <si>
    <t>1400</t>
  </si>
  <si>
    <t>Шприц 20 мл со съемной иглой</t>
  </si>
  <si>
    <t>150</t>
  </si>
  <si>
    <t>520</t>
  </si>
  <si>
    <t>шприцы 5 мл</t>
  </si>
  <si>
    <t>910</t>
  </si>
  <si>
    <t>натрия хлорид, раствор 0,9% изотинический в бутылках, 200 мл</t>
  </si>
  <si>
    <t>430</t>
  </si>
  <si>
    <t>66</t>
  </si>
  <si>
    <t>низколактозная высокогидролизная лечебная смесь, Nurtilon pepti gastro №1 400</t>
  </si>
  <si>
    <t>сухая молочная смесь для вскармливания детей первого года жизни с синдромом нарушенного кишечного всасывания и пищевой непереносимости на основе полностью гидролизованных белков молочной сыворотки, со среднецепочечными троозимцеридами, с содержанием арахидоновой и докозагексаеновой полиненасыщенных жирных кислот и нуклеотидами, без содержания лактозы. Полу элементная смесь на основе глубокого гидролиза сывороточного белка презназначена для вскармливания детей с синдромом  мальабсорбации, при нарушении всасывания жиров, воспалительных заболеваниях кишечника, множественной пищевой аллергии</t>
  </si>
  <si>
    <t>Будесонид. Суспензия для ингалляций дозированная, 0,25 мг/мл, 2 мл</t>
  </si>
  <si>
    <t>Спиртовые салфетки</t>
  </si>
  <si>
    <t>1800</t>
  </si>
  <si>
    <t xml:space="preserve"> Вигабатрин (Сабрил) 500 мг №100</t>
  </si>
  <si>
    <t>таблетка</t>
  </si>
  <si>
    <t>4400</t>
  </si>
  <si>
    <t>Клоназепам 2 мг №30</t>
  </si>
  <si>
    <t>колистиметат натрия порошок для приготовления раствора для инъекций или инфузий, 1 000 000 ЕД</t>
  </si>
  <si>
    <t>126</t>
  </si>
  <si>
    <t>Место поставки</t>
  </si>
  <si>
    <t xml:space="preserve">Этокунсимид (Суксилеп) 250 мг №120 </t>
  </si>
  <si>
    <t>капсула</t>
  </si>
  <si>
    <t>2700</t>
  </si>
  <si>
    <t>Перампанел 2мг (Файкомпа)</t>
  </si>
  <si>
    <t>273</t>
  </si>
  <si>
    <t>Клобазам 10 мг (Фризиум) №30</t>
  </si>
  <si>
    <t>330</t>
  </si>
  <si>
    <t>Сультиам (Осполот) 200 мг №50</t>
  </si>
  <si>
    <t>700</t>
  </si>
  <si>
    <t>Педиашур- Малоежка, специализированное питание, 200 мл</t>
  </si>
  <si>
    <t>2050</t>
  </si>
  <si>
    <t>Бепантен крем для наружного применения 5% 30</t>
  </si>
  <si>
    <t>96</t>
  </si>
  <si>
    <t>КГП на ПХВ "Поликлиника №4 города Павлодар"</t>
  </si>
  <si>
    <t>КГП на ПХВ "Актогайская районная больница"</t>
  </si>
  <si>
    <t>ТОО "Павлодарская железнодорожная больница"</t>
  </si>
  <si>
    <t>маска хирургическая</t>
  </si>
  <si>
    <t>Ломустин Медак 40мг №20 капс</t>
  </si>
  <si>
    <t>Ломустин</t>
  </si>
  <si>
    <t>2</t>
  </si>
  <si>
    <t>КГП на ПХВ "Павлодарский областной онкологический диспансер"</t>
  </si>
  <si>
    <t>Срок поставки -  по заявке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</si>
</sst>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>
      <alignment horizontal="center"/>
    </xf>
    <xf numFmtId="164" fontId="5" fillId="0" borderId="0" applyFont="0" applyFill="0" applyBorder="0" applyAlignment="0" applyProtection="0"/>
    <xf numFmtId="0" fontId="3" fillId="0" borderId="0">
      <alignment horizontal="center"/>
    </xf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center"/>
    </xf>
  </cellStyleXfs>
  <cellXfs count="62">
    <xf numFmtId="0" fontId="0" fillId="0" borderId="0" xfId="0"/>
    <xf numFmtId="0" fontId="8" fillId="0" borderId="2" xfId="18" applyNumberFormat="1" applyFont="1" applyFill="1" applyBorder="1" applyAlignment="1">
      <alignment horizontal="left" vertical="top" wrapText="1"/>
    </xf>
    <xf numFmtId="0" fontId="9" fillId="0" borderId="0" xfId="0" applyFont="1" applyFill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9" fillId="0" borderId="1" xfId="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2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 wrapText="1"/>
    </xf>
    <xf numFmtId="2" fontId="8" fillId="0" borderId="1" xfId="1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Alignment="1"/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 applyProtection="1">
      <alignment horizontal="center" wrapText="1"/>
    </xf>
    <xf numFmtId="49" fontId="8" fillId="0" borderId="4" xfId="0" applyNumberFormat="1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2" fillId="0" borderId="4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vertical="center"/>
    </xf>
  </cellXfs>
  <cellStyles count="19">
    <cellStyle name="Обычный" xfId="0" builtinId="0"/>
    <cellStyle name="Обычный 10" xfId="9"/>
    <cellStyle name="Обычный 2" xfId="5"/>
    <cellStyle name="Обычный 2 10" xfId="12"/>
    <cellStyle name="Обычный 2 15" xfId="1"/>
    <cellStyle name="Обычный 3" xfId="3"/>
    <cellStyle name="Обычный 31" xfId="15"/>
    <cellStyle name="Обычный 33" xfId="11"/>
    <cellStyle name="Обычный 33 3" xfId="18"/>
    <cellStyle name="Обычный 4" xfId="7"/>
    <cellStyle name="Обычный 46" xfId="4"/>
    <cellStyle name="Обычный 5" xfId="2"/>
    <cellStyle name="Обычный 5 2 2" xfId="10"/>
    <cellStyle name="Стиль 1" xfId="13"/>
    <cellStyle name="Стиль 1 5" xfId="8"/>
    <cellStyle name="Финансовый" xfId="17" builtinId="3"/>
    <cellStyle name="Финансовый 26" xfId="16"/>
    <cellStyle name="Финансовый 3 9" xfId="14"/>
    <cellStyle name="Финансовый 3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="80" zoomScaleNormal="80" workbookViewId="0">
      <selection activeCell="A3" sqref="A3:G3"/>
    </sheetView>
  </sheetViews>
  <sheetFormatPr defaultRowHeight="12.75" x14ac:dyDescent="0.2"/>
  <cols>
    <col min="1" max="1" width="6.5703125" style="2" customWidth="1"/>
    <col min="2" max="2" width="64.140625" style="20" customWidth="1"/>
    <col min="3" max="3" width="65.7109375" style="20" customWidth="1"/>
    <col min="4" max="4" width="13.140625" style="7" customWidth="1"/>
    <col min="5" max="5" width="10.28515625" style="46" customWidth="1"/>
    <col min="6" max="6" width="12.42578125" style="37" customWidth="1"/>
    <col min="7" max="7" width="18" style="37" customWidth="1"/>
    <col min="8" max="8" width="17.42578125" style="2" customWidth="1"/>
    <col min="9" max="16384" width="9.140625" style="2"/>
  </cols>
  <sheetData>
    <row r="1" spans="1:12" ht="32.25" customHeight="1" x14ac:dyDescent="0.2">
      <c r="B1" s="3" t="s">
        <v>16</v>
      </c>
      <c r="C1" s="4"/>
      <c r="D1" s="5"/>
      <c r="E1" s="38"/>
      <c r="F1" s="29"/>
      <c r="G1" s="29"/>
      <c r="H1" s="6"/>
      <c r="I1" s="6"/>
      <c r="J1" s="6"/>
      <c r="K1" s="6"/>
      <c r="L1" s="6"/>
    </row>
    <row r="2" spans="1:12" ht="32.25" customHeight="1" x14ac:dyDescent="0.2">
      <c r="A2" s="7"/>
      <c r="B2" s="3"/>
      <c r="C2" s="4"/>
      <c r="D2" s="5"/>
      <c r="E2" s="39"/>
      <c r="F2" s="58" t="s">
        <v>7</v>
      </c>
      <c r="G2" s="58"/>
      <c r="H2" s="6"/>
      <c r="I2" s="6"/>
      <c r="J2" s="6"/>
      <c r="K2" s="6"/>
      <c r="L2" s="6"/>
    </row>
    <row r="3" spans="1:12" ht="61.5" customHeight="1" x14ac:dyDescent="0.2">
      <c r="A3" s="59" t="s">
        <v>8</v>
      </c>
      <c r="B3" s="59"/>
      <c r="C3" s="59"/>
      <c r="D3" s="59"/>
      <c r="E3" s="59"/>
      <c r="F3" s="59"/>
      <c r="G3" s="59"/>
    </row>
    <row r="4" spans="1:12" s="10" customFormat="1" ht="61.5" customHeight="1" x14ac:dyDescent="0.25">
      <c r="A4" s="8" t="s">
        <v>0</v>
      </c>
      <c r="B4" s="9" t="s">
        <v>1</v>
      </c>
      <c r="C4" s="9" t="s">
        <v>2</v>
      </c>
      <c r="D4" s="9" t="s">
        <v>3</v>
      </c>
      <c r="E4" s="40" t="s">
        <v>5</v>
      </c>
      <c r="F4" s="30" t="s">
        <v>4</v>
      </c>
      <c r="G4" s="30" t="s">
        <v>6</v>
      </c>
      <c r="H4" s="49" t="s">
        <v>55</v>
      </c>
    </row>
    <row r="5" spans="1:12" ht="66" customHeight="1" x14ac:dyDescent="0.2">
      <c r="A5" s="11">
        <v>1</v>
      </c>
      <c r="B5" s="12" t="s">
        <v>17</v>
      </c>
      <c r="C5" s="55" t="s">
        <v>18</v>
      </c>
      <c r="D5" s="56" t="s">
        <v>23</v>
      </c>
      <c r="E5" s="41" t="s">
        <v>19</v>
      </c>
      <c r="F5" s="31">
        <v>77300</v>
      </c>
      <c r="G5" s="32">
        <f t="shared" ref="G5:G30" si="0">E5*F5</f>
        <v>2937400</v>
      </c>
      <c r="H5" s="51" t="s">
        <v>69</v>
      </c>
    </row>
    <row r="6" spans="1:12" ht="78" customHeight="1" x14ac:dyDescent="0.2">
      <c r="A6" s="11">
        <v>2</v>
      </c>
      <c r="B6" s="12" t="s">
        <v>20</v>
      </c>
      <c r="C6" s="55" t="s">
        <v>21</v>
      </c>
      <c r="D6" s="21" t="s">
        <v>23</v>
      </c>
      <c r="E6" s="41" t="s">
        <v>22</v>
      </c>
      <c r="F6" s="31">
        <v>26200</v>
      </c>
      <c r="G6" s="32">
        <f t="shared" si="0"/>
        <v>393000</v>
      </c>
      <c r="H6" s="51" t="s">
        <v>69</v>
      </c>
    </row>
    <row r="7" spans="1:12" ht="61.5" customHeight="1" x14ac:dyDescent="0.2">
      <c r="A7" s="11">
        <v>3</v>
      </c>
      <c r="B7" s="13" t="s">
        <v>24</v>
      </c>
      <c r="C7" s="55" t="s">
        <v>25</v>
      </c>
      <c r="D7" s="22" t="s">
        <v>23</v>
      </c>
      <c r="E7" s="41" t="s">
        <v>22</v>
      </c>
      <c r="F7" s="26">
        <v>17500</v>
      </c>
      <c r="G7" s="32">
        <f t="shared" si="0"/>
        <v>262500</v>
      </c>
      <c r="H7" s="51" t="s">
        <v>69</v>
      </c>
    </row>
    <row r="8" spans="1:12" ht="68.25" customHeight="1" x14ac:dyDescent="0.2">
      <c r="A8" s="11">
        <v>4</v>
      </c>
      <c r="B8" s="13" t="s">
        <v>26</v>
      </c>
      <c r="C8" s="55" t="s">
        <v>27</v>
      </c>
      <c r="D8" s="23" t="s">
        <v>23</v>
      </c>
      <c r="E8" s="41" t="s">
        <v>28</v>
      </c>
      <c r="F8" s="26">
        <v>15400</v>
      </c>
      <c r="G8" s="32">
        <f t="shared" si="0"/>
        <v>123200</v>
      </c>
      <c r="H8" s="51" t="s">
        <v>69</v>
      </c>
    </row>
    <row r="9" spans="1:12" ht="38.25" customHeight="1" x14ac:dyDescent="0.2">
      <c r="A9" s="11">
        <v>5</v>
      </c>
      <c r="B9" s="14" t="s">
        <v>29</v>
      </c>
      <c r="C9" s="14" t="s">
        <v>29</v>
      </c>
      <c r="D9" s="24" t="s">
        <v>30</v>
      </c>
      <c r="E9" s="42" t="s">
        <v>14</v>
      </c>
      <c r="F9" s="33">
        <v>350</v>
      </c>
      <c r="G9" s="32">
        <f t="shared" si="0"/>
        <v>175000</v>
      </c>
      <c r="H9" s="51" t="s">
        <v>69</v>
      </c>
    </row>
    <row r="10" spans="1:12" ht="38.25" customHeight="1" x14ac:dyDescent="0.2">
      <c r="A10" s="11">
        <v>6</v>
      </c>
      <c r="B10" s="1" t="s">
        <v>31</v>
      </c>
      <c r="C10" s="1" t="s">
        <v>31</v>
      </c>
      <c r="D10" s="25" t="s">
        <v>30</v>
      </c>
      <c r="E10" s="42" t="s">
        <v>32</v>
      </c>
      <c r="F10" s="26">
        <v>24</v>
      </c>
      <c r="G10" s="32">
        <f t="shared" si="0"/>
        <v>10800</v>
      </c>
      <c r="H10" s="51" t="s">
        <v>69</v>
      </c>
    </row>
    <row r="11" spans="1:12" ht="51.75" customHeight="1" x14ac:dyDescent="0.2">
      <c r="A11" s="11">
        <v>7</v>
      </c>
      <c r="B11" s="1" t="s">
        <v>33</v>
      </c>
      <c r="C11" s="1" t="s">
        <v>33</v>
      </c>
      <c r="D11" s="26" t="s">
        <v>30</v>
      </c>
      <c r="E11" s="43" t="s">
        <v>32</v>
      </c>
      <c r="F11" s="26">
        <v>18.64</v>
      </c>
      <c r="G11" s="32">
        <f t="shared" si="0"/>
        <v>8388</v>
      </c>
      <c r="H11" s="51" t="s">
        <v>69</v>
      </c>
    </row>
    <row r="12" spans="1:12" ht="48" customHeight="1" x14ac:dyDescent="0.2">
      <c r="A12" s="11">
        <v>8</v>
      </c>
      <c r="B12" s="1" t="s">
        <v>34</v>
      </c>
      <c r="C12" s="1" t="s">
        <v>34</v>
      </c>
      <c r="D12" s="27" t="s">
        <v>30</v>
      </c>
      <c r="E12" s="41" t="s">
        <v>35</v>
      </c>
      <c r="F12" s="26">
        <v>20</v>
      </c>
      <c r="G12" s="32">
        <f t="shared" si="0"/>
        <v>28000</v>
      </c>
      <c r="H12" s="51" t="s">
        <v>69</v>
      </c>
    </row>
    <row r="13" spans="1:12" ht="48" customHeight="1" x14ac:dyDescent="0.2">
      <c r="A13" s="11">
        <v>9</v>
      </c>
      <c r="B13" s="1" t="s">
        <v>36</v>
      </c>
      <c r="C13" s="1" t="s">
        <v>36</v>
      </c>
      <c r="D13" s="27" t="s">
        <v>30</v>
      </c>
      <c r="E13" s="41" t="s">
        <v>37</v>
      </c>
      <c r="F13" s="26">
        <v>33.36</v>
      </c>
      <c r="G13" s="32">
        <f t="shared" si="0"/>
        <v>5004</v>
      </c>
      <c r="H13" s="51" t="s">
        <v>69</v>
      </c>
    </row>
    <row r="14" spans="1:12" ht="63" customHeight="1" x14ac:dyDescent="0.2">
      <c r="A14" s="11">
        <v>10</v>
      </c>
      <c r="B14" s="16" t="s">
        <v>13</v>
      </c>
      <c r="C14" s="16" t="s">
        <v>13</v>
      </c>
      <c r="D14" s="27" t="s">
        <v>30</v>
      </c>
      <c r="E14" s="41" t="s">
        <v>38</v>
      </c>
      <c r="F14" s="26">
        <v>90.17</v>
      </c>
      <c r="G14" s="32">
        <f t="shared" si="0"/>
        <v>46888.4</v>
      </c>
      <c r="H14" s="51" t="s">
        <v>69</v>
      </c>
    </row>
    <row r="15" spans="1:12" ht="40.5" customHeight="1" x14ac:dyDescent="0.2">
      <c r="A15" s="11">
        <v>11</v>
      </c>
      <c r="B15" s="15" t="s">
        <v>39</v>
      </c>
      <c r="C15" s="15" t="s">
        <v>39</v>
      </c>
      <c r="D15" s="27" t="s">
        <v>30</v>
      </c>
      <c r="E15" s="41" t="s">
        <v>12</v>
      </c>
      <c r="F15" s="26">
        <v>17</v>
      </c>
      <c r="G15" s="32">
        <f t="shared" si="0"/>
        <v>4590</v>
      </c>
      <c r="H15" s="51" t="s">
        <v>70</v>
      </c>
    </row>
    <row r="16" spans="1:12" ht="40.5" customHeight="1" x14ac:dyDescent="0.2">
      <c r="A16" s="11">
        <v>12</v>
      </c>
      <c r="B16" s="16" t="s">
        <v>72</v>
      </c>
      <c r="C16" s="16" t="s">
        <v>72</v>
      </c>
      <c r="D16" s="27" t="s">
        <v>30</v>
      </c>
      <c r="E16" s="41" t="s">
        <v>40</v>
      </c>
      <c r="F16" s="26">
        <v>203.3</v>
      </c>
      <c r="G16" s="32">
        <f t="shared" si="0"/>
        <v>185003</v>
      </c>
      <c r="H16" s="51" t="s">
        <v>69</v>
      </c>
    </row>
    <row r="17" spans="1:8" ht="39" customHeight="1" x14ac:dyDescent="0.2">
      <c r="A17" s="11">
        <v>13</v>
      </c>
      <c r="B17" s="16" t="s">
        <v>41</v>
      </c>
      <c r="C17" s="16" t="s">
        <v>41</v>
      </c>
      <c r="D17" s="27" t="s">
        <v>11</v>
      </c>
      <c r="E17" s="42" t="s">
        <v>42</v>
      </c>
      <c r="F17" s="26">
        <v>155</v>
      </c>
      <c r="G17" s="32">
        <f t="shared" si="0"/>
        <v>66650</v>
      </c>
      <c r="H17" s="51" t="s">
        <v>69</v>
      </c>
    </row>
    <row r="18" spans="1:8" ht="143.25" customHeight="1" x14ac:dyDescent="0.2">
      <c r="A18" s="11">
        <v>14</v>
      </c>
      <c r="B18" s="16" t="s">
        <v>44</v>
      </c>
      <c r="C18" s="16" t="s">
        <v>45</v>
      </c>
      <c r="D18" s="27" t="s">
        <v>15</v>
      </c>
      <c r="E18" s="41" t="s">
        <v>43</v>
      </c>
      <c r="F18" s="26">
        <v>5514</v>
      </c>
      <c r="G18" s="32">
        <f t="shared" si="0"/>
        <v>363924</v>
      </c>
      <c r="H18" s="51" t="s">
        <v>69</v>
      </c>
    </row>
    <row r="19" spans="1:8" ht="66.75" customHeight="1" x14ac:dyDescent="0.2">
      <c r="A19" s="11">
        <v>15</v>
      </c>
      <c r="B19" s="16" t="s">
        <v>46</v>
      </c>
      <c r="C19" s="16" t="s">
        <v>46</v>
      </c>
      <c r="D19" s="27" t="s">
        <v>9</v>
      </c>
      <c r="E19" s="41" t="s">
        <v>10</v>
      </c>
      <c r="F19" s="26">
        <v>568.77</v>
      </c>
      <c r="G19" s="32">
        <f t="shared" si="0"/>
        <v>102378.59999999999</v>
      </c>
      <c r="H19" s="51" t="s">
        <v>70</v>
      </c>
    </row>
    <row r="20" spans="1:8" ht="57.75" customHeight="1" x14ac:dyDescent="0.2">
      <c r="A20" s="11">
        <v>16</v>
      </c>
      <c r="B20" s="47" t="s">
        <v>47</v>
      </c>
      <c r="C20" s="47" t="s">
        <v>47</v>
      </c>
      <c r="D20" s="21" t="s">
        <v>30</v>
      </c>
      <c r="E20" s="41" t="s">
        <v>48</v>
      </c>
      <c r="F20" s="26">
        <v>5</v>
      </c>
      <c r="G20" s="32">
        <f t="shared" si="0"/>
        <v>9000</v>
      </c>
      <c r="H20" s="51" t="s">
        <v>70</v>
      </c>
    </row>
    <row r="21" spans="1:8" ht="49.5" customHeight="1" x14ac:dyDescent="0.2">
      <c r="A21" s="11">
        <v>17</v>
      </c>
      <c r="B21" s="48" t="s">
        <v>49</v>
      </c>
      <c r="C21" s="48" t="s">
        <v>49</v>
      </c>
      <c r="D21" s="21" t="s">
        <v>50</v>
      </c>
      <c r="E21" s="44" t="s">
        <v>51</v>
      </c>
      <c r="F21" s="34">
        <v>272</v>
      </c>
      <c r="G21" s="32">
        <f t="shared" si="0"/>
        <v>1196800</v>
      </c>
      <c r="H21" s="51" t="s">
        <v>69</v>
      </c>
    </row>
    <row r="22" spans="1:8" ht="47.25" customHeight="1" x14ac:dyDescent="0.2">
      <c r="A22" s="11">
        <v>18</v>
      </c>
      <c r="B22" s="47" t="s">
        <v>52</v>
      </c>
      <c r="C22" s="47" t="s">
        <v>52</v>
      </c>
      <c r="D22" s="28" t="s">
        <v>50</v>
      </c>
      <c r="E22" s="44" t="s">
        <v>14</v>
      </c>
      <c r="F22" s="34">
        <v>43</v>
      </c>
      <c r="G22" s="32">
        <f t="shared" si="0"/>
        <v>21500</v>
      </c>
      <c r="H22" s="51" t="s">
        <v>69</v>
      </c>
    </row>
    <row r="23" spans="1:8" ht="48" customHeight="1" x14ac:dyDescent="0.2">
      <c r="A23" s="11">
        <v>19</v>
      </c>
      <c r="B23" s="47" t="s">
        <v>53</v>
      </c>
      <c r="C23" s="47" t="s">
        <v>53</v>
      </c>
      <c r="D23" s="28" t="s">
        <v>9</v>
      </c>
      <c r="E23" s="44" t="s">
        <v>54</v>
      </c>
      <c r="F23" s="34">
        <v>5086.63</v>
      </c>
      <c r="G23" s="32">
        <f t="shared" si="0"/>
        <v>640915.38</v>
      </c>
      <c r="H23" s="51" t="s">
        <v>69</v>
      </c>
    </row>
    <row r="24" spans="1:8" ht="51" customHeight="1" x14ac:dyDescent="0.2">
      <c r="A24" s="11">
        <v>20</v>
      </c>
      <c r="B24" s="47" t="s">
        <v>56</v>
      </c>
      <c r="C24" s="47" t="s">
        <v>56</v>
      </c>
      <c r="D24" s="28" t="s">
        <v>57</v>
      </c>
      <c r="E24" s="44" t="s">
        <v>58</v>
      </c>
      <c r="F24" s="34">
        <v>221</v>
      </c>
      <c r="G24" s="32">
        <f t="shared" si="0"/>
        <v>596700</v>
      </c>
      <c r="H24" s="51" t="s">
        <v>69</v>
      </c>
    </row>
    <row r="25" spans="1:8" ht="39.75" customHeight="1" x14ac:dyDescent="0.2">
      <c r="A25" s="11">
        <v>21</v>
      </c>
      <c r="B25" s="47" t="s">
        <v>59</v>
      </c>
      <c r="C25" s="47" t="s">
        <v>59</v>
      </c>
      <c r="D25" s="28" t="s">
        <v>50</v>
      </c>
      <c r="E25" s="44" t="s">
        <v>60</v>
      </c>
      <c r="F25" s="34">
        <v>1992.15</v>
      </c>
      <c r="G25" s="32">
        <f t="shared" si="0"/>
        <v>543856.95000000007</v>
      </c>
      <c r="H25" s="51" t="s">
        <v>69</v>
      </c>
    </row>
    <row r="26" spans="1:8" ht="47.25" customHeight="1" x14ac:dyDescent="0.2">
      <c r="A26" s="11">
        <v>22</v>
      </c>
      <c r="B26" s="47" t="s">
        <v>61</v>
      </c>
      <c r="C26" s="47" t="s">
        <v>61</v>
      </c>
      <c r="D26" s="28" t="s">
        <v>50</v>
      </c>
      <c r="E26" s="44" t="s">
        <v>62</v>
      </c>
      <c r="F26" s="34">
        <v>210</v>
      </c>
      <c r="G26" s="32">
        <f t="shared" si="0"/>
        <v>69300</v>
      </c>
      <c r="H26" s="51" t="s">
        <v>69</v>
      </c>
    </row>
    <row r="27" spans="1:8" ht="51" customHeight="1" x14ac:dyDescent="0.2">
      <c r="A27" s="17">
        <v>23</v>
      </c>
      <c r="B27" s="18" t="s">
        <v>63</v>
      </c>
      <c r="C27" s="18" t="s">
        <v>63</v>
      </c>
      <c r="D27" s="28" t="s">
        <v>50</v>
      </c>
      <c r="E27" s="45" t="s">
        <v>64</v>
      </c>
      <c r="F27" s="35">
        <v>725</v>
      </c>
      <c r="G27" s="36">
        <f t="shared" si="0"/>
        <v>507500</v>
      </c>
      <c r="H27" s="51" t="s">
        <v>69</v>
      </c>
    </row>
    <row r="28" spans="1:8" ht="60.75" customHeight="1" x14ac:dyDescent="0.2">
      <c r="A28" s="50">
        <v>24</v>
      </c>
      <c r="B28" s="51" t="s">
        <v>65</v>
      </c>
      <c r="C28" s="51" t="s">
        <v>65</v>
      </c>
      <c r="D28" s="57" t="s">
        <v>30</v>
      </c>
      <c r="E28" s="52" t="s">
        <v>66</v>
      </c>
      <c r="F28" s="53">
        <v>865</v>
      </c>
      <c r="G28" s="54">
        <f t="shared" si="0"/>
        <v>1773250</v>
      </c>
      <c r="H28" s="51" t="s">
        <v>71</v>
      </c>
    </row>
    <row r="29" spans="1:8" ht="60.75" customHeight="1" x14ac:dyDescent="0.2">
      <c r="A29" s="50">
        <v>25</v>
      </c>
      <c r="B29" s="51" t="s">
        <v>67</v>
      </c>
      <c r="C29" s="51" t="s">
        <v>67</v>
      </c>
      <c r="D29" s="57" t="s">
        <v>30</v>
      </c>
      <c r="E29" s="52" t="s">
        <v>68</v>
      </c>
      <c r="F29" s="53">
        <v>1200</v>
      </c>
      <c r="G29" s="54">
        <f t="shared" si="0"/>
        <v>115200</v>
      </c>
      <c r="H29" s="51" t="s">
        <v>71</v>
      </c>
    </row>
    <row r="30" spans="1:8" ht="75.75" customHeight="1" x14ac:dyDescent="0.2">
      <c r="A30" s="50">
        <v>26</v>
      </c>
      <c r="B30" s="51" t="s">
        <v>73</v>
      </c>
      <c r="C30" s="51" t="s">
        <v>74</v>
      </c>
      <c r="D30" s="61" t="s">
        <v>23</v>
      </c>
      <c r="E30" s="52" t="s">
        <v>75</v>
      </c>
      <c r="F30" s="53">
        <v>63250</v>
      </c>
      <c r="G30" s="54">
        <f t="shared" si="0"/>
        <v>126500</v>
      </c>
      <c r="H30" s="51" t="s">
        <v>76</v>
      </c>
    </row>
    <row r="31" spans="1:8" ht="39" customHeight="1" x14ac:dyDescent="0.2">
      <c r="A31" s="5"/>
      <c r="B31" s="60"/>
      <c r="C31" s="60"/>
    </row>
    <row r="32" spans="1:8" ht="39" customHeight="1" x14ac:dyDescent="0.2">
      <c r="A32" s="5"/>
      <c r="B32" s="2" t="s">
        <v>77</v>
      </c>
      <c r="C32" s="19"/>
    </row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</sheetData>
  <mergeCells count="3">
    <mergeCell ref="F2:G2"/>
    <mergeCell ref="A3:G3"/>
    <mergeCell ref="B31:C31"/>
  </mergeCells>
  <pageMargins left="0.25" right="0.25" top="0.75" bottom="0.75" header="0.3" footer="0.3"/>
  <pageSetup paperSize="9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2020-03-03T11:53:02Z</cp:lastPrinted>
  <dcterms:created xsi:type="dcterms:W3CDTF">2018-08-15T06:35:58Z</dcterms:created>
  <dcterms:modified xsi:type="dcterms:W3CDTF">2020-09-24T07:01:20Z</dcterms:modified>
</cp:coreProperties>
</file>