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27" i="1" s="1"/>
  <c r="G12" i="1"/>
</calcChain>
</file>

<file path=xl/sharedStrings.xml><?xml version="1.0" encoding="utf-8"?>
<sst xmlns="http://schemas.openxmlformats.org/spreadsheetml/2006/main" count="60" uniqueCount="44">
  <si>
    <t>Наименование</t>
  </si>
  <si>
    <t>№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</si>
  <si>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</si>
  <si>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</si>
  <si>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</si>
  <si>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</si>
  <si>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</si>
  <si>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Сумма, тенге</t>
  </si>
  <si>
    <t>ед.изм</t>
  </si>
  <si>
    <t>Кол-во</t>
  </si>
  <si>
    <t>Цена</t>
  </si>
  <si>
    <t>Сумма</t>
  </si>
  <si>
    <t>D-Димер № 25 тестов I-CHROMA</t>
  </si>
  <si>
    <t xml:space="preserve">уп </t>
  </si>
  <si>
    <t>Тропонин  № 25 тестов I-CHROMA</t>
  </si>
  <si>
    <t>Гликолизированный гемоглобин HbA1 с 25 тестов  I-CHROMA</t>
  </si>
  <si>
    <t>Тест-полоски Альбуфан №50 "Лахема"</t>
  </si>
  <si>
    <t>Тест-полоски Глюкофан №50 "Лахема"</t>
  </si>
  <si>
    <t>Тест полоски на кетоны "Урикет" №50</t>
  </si>
  <si>
    <t>Набор по Като</t>
  </si>
  <si>
    <t>набор</t>
  </si>
  <si>
    <t>Клиника-СМЖ (н-р для анализа спинномозговой жидкости)</t>
  </si>
  <si>
    <t>Штатив Панченкова СОЭ-метр</t>
  </si>
  <si>
    <t>шт</t>
  </si>
  <si>
    <t>Кюветы реакционные (№700шт/уп) для TS 1000, TS 4000</t>
  </si>
  <si>
    <t>Шарики стальные для коагулометра (700 шт/уп) TS 1000, TS 4000</t>
  </si>
  <si>
    <t xml:space="preserve">Наконечник однораз. №5 - 200 мкл </t>
  </si>
  <si>
    <t>Капилляры Панчинкова СОЭ</t>
  </si>
  <si>
    <t>Стекло покровное 24*24 мм 100 шт/уп</t>
  </si>
  <si>
    <t>Пробирка стеклянная с ЭДТА - (К2) 0,5мл</t>
  </si>
  <si>
    <t>итого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</si>
  <si>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№18 от 27 мая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20мая 2021 года до 09-00 часов, 27 мая 2021 года
5) Дата, время и место вскрытия конвертов: 15-00 часов, 27 мая 2021 года, по адресу с. Иртышск, ул. Кожаберген батыра, 15, КГП на ПХВ «Иртышская РБ»2</t>
    </r>
  </si>
  <si>
    <t>ИП Маслова  С.Л.</t>
  </si>
  <si>
    <t>27.05.21 10.00</t>
  </si>
  <si>
    <t>ТОО Альянс</t>
  </si>
  <si>
    <t>27.05.21 10.06</t>
  </si>
  <si>
    <t>27.05.21 10.03</t>
  </si>
  <si>
    <t>ТОО Медиус</t>
  </si>
  <si>
    <t>ТОО Компания "Медсервис ПВЛ"</t>
  </si>
  <si>
    <t>27.05.21 10.09</t>
  </si>
  <si>
    <t>Победитель по лотам № 1,2,3,8,11,12 ТОО Медиус</t>
  </si>
  <si>
    <t>Победитель по лоту № 9 ИП Маслова С.Л.</t>
  </si>
  <si>
    <t>Победитель по лотам № 7,10,15,17 ТОО Альянс</t>
  </si>
  <si>
    <t>Победитель по лотам № 5,6,13,16 ТОО Компания Медсервис ПВЛ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</si>
</sst>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3" borderId="1" xfId="0" applyFont="1" applyFill="1" applyBorder="1"/>
    <xf numFmtId="0" fontId="0" fillId="2" borderId="0" xfId="0" applyFill="1"/>
    <xf numFmtId="12" fontId="3" fillId="0" borderId="1" xfId="0" applyNumberFormat="1" applyFont="1" applyBorder="1" applyAlignment="1">
      <alignment horizontal="center"/>
    </xf>
    <xf numFmtId="0" fontId="0" fillId="4" borderId="0" xfId="0" applyFill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abSelected="1" topLeftCell="A2" workbookViewId="0">
      <selection activeCell="B3" sqref="B3:F3"/>
    </sheetView>
  </sheetViews>
  <sheetFormatPr defaultRowHeight="15" x14ac:dyDescent="0.25"/>
  <cols>
    <col min="1" max="1" width="5.85546875" customWidth="1"/>
    <col min="2" max="2" width="65.14062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9" max="9" width="13.140625" customWidth="1"/>
    <col min="11" max="11" width="20.42578125" customWidth="1"/>
  </cols>
  <sheetData>
    <row r="3" spans="1:11" ht="321.75" customHeight="1" x14ac:dyDescent="0.25">
      <c r="A3" s="2"/>
      <c r="B3" s="45" t="s">
        <v>31</v>
      </c>
      <c r="C3" s="45"/>
      <c r="D3" s="45"/>
      <c r="E3" s="45"/>
      <c r="F3" s="45"/>
    </row>
    <row r="4" spans="1:11" ht="15.75" customHeight="1" x14ac:dyDescent="0.25">
      <c r="A4" s="3" t="s">
        <v>3</v>
      </c>
      <c r="B4" s="3" t="s">
        <v>4</v>
      </c>
      <c r="C4" s="46" t="s">
        <v>5</v>
      </c>
      <c r="D4" s="46"/>
      <c r="E4" s="47" t="s">
        <v>6</v>
      </c>
      <c r="F4" s="47"/>
    </row>
    <row r="5" spans="1:11" ht="15.75" customHeight="1" x14ac:dyDescent="0.25">
      <c r="A5" s="3">
        <v>1</v>
      </c>
      <c r="B5" s="6" t="s">
        <v>37</v>
      </c>
      <c r="C5" s="43" t="s">
        <v>33</v>
      </c>
      <c r="D5" s="44"/>
      <c r="E5" s="8">
        <v>408400042</v>
      </c>
      <c r="F5" s="4"/>
    </row>
    <row r="6" spans="1:11" ht="15.75" customHeight="1" x14ac:dyDescent="0.25">
      <c r="A6" s="3">
        <v>2</v>
      </c>
      <c r="B6" s="6" t="s">
        <v>32</v>
      </c>
      <c r="C6" s="43" t="s">
        <v>36</v>
      </c>
      <c r="D6" s="44"/>
      <c r="E6" s="8">
        <v>631106450351</v>
      </c>
      <c r="F6" s="29"/>
    </row>
    <row r="7" spans="1:11" ht="15.75" customHeight="1" x14ac:dyDescent="0.25">
      <c r="A7" s="3">
        <v>3</v>
      </c>
      <c r="B7" s="6" t="s">
        <v>34</v>
      </c>
      <c r="C7" s="43" t="s">
        <v>35</v>
      </c>
      <c r="D7" s="44"/>
      <c r="E7" s="8">
        <v>970140000102</v>
      </c>
      <c r="F7" s="29"/>
    </row>
    <row r="8" spans="1:11" ht="15.75" customHeight="1" x14ac:dyDescent="0.25">
      <c r="A8" s="3">
        <v>4</v>
      </c>
      <c r="B8" s="6" t="s">
        <v>38</v>
      </c>
      <c r="C8" s="43" t="s">
        <v>39</v>
      </c>
      <c r="D8" s="44"/>
      <c r="E8" s="8">
        <v>20240005932</v>
      </c>
      <c r="F8" s="29"/>
    </row>
    <row r="9" spans="1:11" ht="15.75" x14ac:dyDescent="0.25">
      <c r="A9" s="5"/>
    </row>
    <row r="10" spans="1:11" ht="15.75" thickBot="1" x14ac:dyDescent="0.3">
      <c r="B10" s="1" t="s">
        <v>2</v>
      </c>
      <c r="C10" s="1"/>
      <c r="D10" s="1"/>
      <c r="E10" s="1"/>
      <c r="F10" s="1"/>
    </row>
    <row r="11" spans="1:11" ht="33.75" customHeight="1" x14ac:dyDescent="0.25">
      <c r="A11" s="10" t="s">
        <v>1</v>
      </c>
      <c r="B11" s="11" t="s">
        <v>0</v>
      </c>
      <c r="C11" s="11" t="s">
        <v>8</v>
      </c>
      <c r="D11" s="11" t="s">
        <v>9</v>
      </c>
      <c r="E11" s="11" t="s">
        <v>10</v>
      </c>
      <c r="F11" s="12" t="s">
        <v>11</v>
      </c>
      <c r="G11" s="24" t="s">
        <v>7</v>
      </c>
      <c r="H11" s="31" t="s">
        <v>37</v>
      </c>
      <c r="I11" s="31" t="s">
        <v>32</v>
      </c>
      <c r="J11" s="31" t="s">
        <v>34</v>
      </c>
      <c r="K11" s="31" t="s">
        <v>38</v>
      </c>
    </row>
    <row r="12" spans="1:11" ht="15.75" x14ac:dyDescent="0.25">
      <c r="A12" s="13">
        <v>1</v>
      </c>
      <c r="B12" s="14" t="s">
        <v>12</v>
      </c>
      <c r="C12" s="13" t="s">
        <v>13</v>
      </c>
      <c r="D12" s="13">
        <v>2</v>
      </c>
      <c r="E12" s="13">
        <v>73200</v>
      </c>
      <c r="F12" s="15"/>
      <c r="G12" s="25">
        <f>D12*E12</f>
        <v>146400</v>
      </c>
      <c r="H12" s="39">
        <v>146000</v>
      </c>
      <c r="I12" s="31"/>
      <c r="J12" s="31"/>
      <c r="K12" s="31"/>
    </row>
    <row r="13" spans="1:11" ht="15.75" x14ac:dyDescent="0.25">
      <c r="A13" s="16">
        <v>2</v>
      </c>
      <c r="B13" s="14" t="s">
        <v>14</v>
      </c>
      <c r="C13" s="16" t="s">
        <v>13</v>
      </c>
      <c r="D13" s="16">
        <v>2</v>
      </c>
      <c r="E13" s="16">
        <v>73200</v>
      </c>
      <c r="F13" s="17"/>
      <c r="G13" s="25">
        <f t="shared" ref="G13:G26" si="0">D13*E13</f>
        <v>146400</v>
      </c>
      <c r="H13" s="39">
        <v>146000</v>
      </c>
      <c r="I13" s="31"/>
      <c r="J13" s="31"/>
      <c r="K13" s="31"/>
    </row>
    <row r="14" spans="1:11" ht="15.75" x14ac:dyDescent="0.25">
      <c r="A14" s="16">
        <v>3</v>
      </c>
      <c r="B14" s="14" t="s">
        <v>15</v>
      </c>
      <c r="C14" s="16" t="s">
        <v>13</v>
      </c>
      <c r="D14" s="16">
        <v>3</v>
      </c>
      <c r="E14" s="16">
        <v>67440</v>
      </c>
      <c r="F14" s="17"/>
      <c r="G14" s="25">
        <f t="shared" si="0"/>
        <v>202320</v>
      </c>
      <c r="H14" s="39">
        <v>202200</v>
      </c>
      <c r="I14" s="31"/>
      <c r="J14" s="31"/>
      <c r="K14" s="31"/>
    </row>
    <row r="15" spans="1:11" s="9" customFormat="1" ht="15.75" x14ac:dyDescent="0.25">
      <c r="A15" s="16">
        <v>5</v>
      </c>
      <c r="B15" s="14" t="s">
        <v>16</v>
      </c>
      <c r="C15" s="16" t="s">
        <v>13</v>
      </c>
      <c r="D15" s="16">
        <v>200</v>
      </c>
      <c r="E15" s="16">
        <v>2700</v>
      </c>
      <c r="F15" s="17"/>
      <c r="G15" s="25">
        <f t="shared" si="0"/>
        <v>540000</v>
      </c>
      <c r="H15" s="33">
        <v>357800</v>
      </c>
      <c r="I15" s="35"/>
      <c r="J15" s="36">
        <v>277000</v>
      </c>
      <c r="K15" s="40">
        <v>250000</v>
      </c>
    </row>
    <row r="16" spans="1:11" ht="15.75" x14ac:dyDescent="0.25">
      <c r="A16" s="16">
        <v>6</v>
      </c>
      <c r="B16" s="14" t="s">
        <v>17</v>
      </c>
      <c r="C16" s="16" t="s">
        <v>13</v>
      </c>
      <c r="D16" s="16">
        <v>200</v>
      </c>
      <c r="E16" s="16">
        <v>2700</v>
      </c>
      <c r="F16" s="17"/>
      <c r="G16" s="25">
        <f t="shared" si="0"/>
        <v>540000</v>
      </c>
      <c r="H16" s="32">
        <v>357800</v>
      </c>
      <c r="I16" s="31"/>
      <c r="J16" s="37">
        <v>297000</v>
      </c>
      <c r="K16" s="40">
        <v>250000</v>
      </c>
    </row>
    <row r="17" spans="1:11" ht="15.75" x14ac:dyDescent="0.25">
      <c r="A17" s="16">
        <v>7</v>
      </c>
      <c r="B17" s="14" t="s">
        <v>18</v>
      </c>
      <c r="C17" s="16" t="s">
        <v>13</v>
      </c>
      <c r="D17" s="16">
        <v>20</v>
      </c>
      <c r="E17" s="16"/>
      <c r="F17" s="17"/>
      <c r="G17" s="25">
        <f t="shared" si="0"/>
        <v>0</v>
      </c>
      <c r="H17" s="32">
        <v>33200</v>
      </c>
      <c r="I17" s="31"/>
      <c r="J17" s="40">
        <v>27000</v>
      </c>
      <c r="K17" s="31"/>
    </row>
    <row r="18" spans="1:11" ht="18.75" x14ac:dyDescent="0.25">
      <c r="A18" s="18">
        <v>8</v>
      </c>
      <c r="B18" s="19" t="s">
        <v>19</v>
      </c>
      <c r="C18" s="18" t="s">
        <v>20</v>
      </c>
      <c r="D18" s="18">
        <v>3</v>
      </c>
      <c r="E18" s="18">
        <v>28800</v>
      </c>
      <c r="F18" s="20"/>
      <c r="G18" s="25">
        <f t="shared" si="0"/>
        <v>86400</v>
      </c>
      <c r="H18" s="39">
        <v>69810</v>
      </c>
      <c r="I18" s="37">
        <v>72900</v>
      </c>
      <c r="J18" s="31"/>
      <c r="K18" s="31"/>
    </row>
    <row r="19" spans="1:11" s="28" customFormat="1" ht="18.75" x14ac:dyDescent="0.25">
      <c r="A19" s="26">
        <v>9</v>
      </c>
      <c r="B19" s="26" t="s">
        <v>21</v>
      </c>
      <c r="C19" s="26" t="s">
        <v>20</v>
      </c>
      <c r="D19" s="26">
        <v>1</v>
      </c>
      <c r="E19" s="26">
        <v>28800</v>
      </c>
      <c r="F19" s="27"/>
      <c r="G19" s="25">
        <f t="shared" si="0"/>
        <v>28800</v>
      </c>
      <c r="H19" s="34">
        <v>28200</v>
      </c>
      <c r="I19" s="40">
        <v>25000</v>
      </c>
      <c r="J19" s="38"/>
      <c r="K19" s="38"/>
    </row>
    <row r="20" spans="1:11" ht="18.75" x14ac:dyDescent="0.25">
      <c r="A20" s="21">
        <v>10</v>
      </c>
      <c r="B20" s="21" t="s">
        <v>22</v>
      </c>
      <c r="C20" s="21" t="s">
        <v>23</v>
      </c>
      <c r="D20" s="21">
        <v>3</v>
      </c>
      <c r="E20" s="21">
        <v>2250</v>
      </c>
      <c r="F20" s="22"/>
      <c r="G20" s="25">
        <f t="shared" si="0"/>
        <v>6750</v>
      </c>
      <c r="H20" s="32">
        <v>5901</v>
      </c>
      <c r="I20" s="31"/>
      <c r="J20" s="40">
        <v>2100</v>
      </c>
      <c r="K20" s="37">
        <v>5100</v>
      </c>
    </row>
    <row r="21" spans="1:11" ht="18.75" x14ac:dyDescent="0.25">
      <c r="A21" s="21">
        <v>11</v>
      </c>
      <c r="B21" s="21" t="s">
        <v>24</v>
      </c>
      <c r="C21" s="21" t="s">
        <v>13</v>
      </c>
      <c r="D21" s="21">
        <v>1</v>
      </c>
      <c r="E21" s="21">
        <v>92800</v>
      </c>
      <c r="F21" s="22"/>
      <c r="G21" s="25">
        <f t="shared" si="0"/>
        <v>92800</v>
      </c>
      <c r="H21" s="39">
        <v>76860</v>
      </c>
      <c r="I21" s="31"/>
      <c r="J21" s="31"/>
      <c r="K21" s="31"/>
    </row>
    <row r="22" spans="1:11" ht="19.5" customHeight="1" x14ac:dyDescent="0.25">
      <c r="A22" s="21">
        <v>12</v>
      </c>
      <c r="B22" s="21" t="s">
        <v>25</v>
      </c>
      <c r="C22" s="21" t="s">
        <v>13</v>
      </c>
      <c r="D22" s="21">
        <v>1</v>
      </c>
      <c r="E22" s="21">
        <v>46000</v>
      </c>
      <c r="F22" s="22"/>
      <c r="G22" s="25">
        <f t="shared" si="0"/>
        <v>46000</v>
      </c>
      <c r="H22" s="39">
        <v>37700</v>
      </c>
      <c r="I22" s="31"/>
      <c r="J22" s="31"/>
      <c r="K22" s="31"/>
    </row>
    <row r="23" spans="1:11" ht="18.75" x14ac:dyDescent="0.25">
      <c r="A23" s="21">
        <v>13</v>
      </c>
      <c r="B23" s="21" t="s">
        <v>26</v>
      </c>
      <c r="C23" s="21" t="s">
        <v>13</v>
      </c>
      <c r="D23" s="21">
        <v>2</v>
      </c>
      <c r="E23" s="21">
        <v>8000</v>
      </c>
      <c r="F23" s="22"/>
      <c r="G23" s="25">
        <f t="shared" si="0"/>
        <v>16000</v>
      </c>
      <c r="H23" s="30"/>
      <c r="I23" s="31"/>
      <c r="J23" s="31"/>
      <c r="K23" s="40">
        <v>3800</v>
      </c>
    </row>
    <row r="24" spans="1:11" ht="18.75" x14ac:dyDescent="0.25">
      <c r="A24" s="21">
        <v>15</v>
      </c>
      <c r="B24" s="21" t="s">
        <v>27</v>
      </c>
      <c r="C24" s="21" t="s">
        <v>23</v>
      </c>
      <c r="D24" s="21">
        <v>200</v>
      </c>
      <c r="E24" s="21">
        <v>165</v>
      </c>
      <c r="F24" s="22"/>
      <c r="G24" s="25">
        <f t="shared" si="0"/>
        <v>33000</v>
      </c>
      <c r="H24" s="32">
        <v>26000</v>
      </c>
      <c r="I24" s="31"/>
      <c r="J24" s="40">
        <v>22000</v>
      </c>
      <c r="K24" s="37">
        <v>23000</v>
      </c>
    </row>
    <row r="25" spans="1:11" ht="18.75" x14ac:dyDescent="0.25">
      <c r="A25" s="21">
        <v>16</v>
      </c>
      <c r="B25" s="21" t="s">
        <v>28</v>
      </c>
      <c r="C25" s="21" t="s">
        <v>13</v>
      </c>
      <c r="D25" s="21">
        <v>2</v>
      </c>
      <c r="E25" s="21">
        <v>490</v>
      </c>
      <c r="F25" s="22"/>
      <c r="G25" s="25">
        <f t="shared" si="0"/>
        <v>980</v>
      </c>
      <c r="H25" s="30">
        <v>700</v>
      </c>
      <c r="I25" s="31"/>
      <c r="J25" s="31"/>
      <c r="K25" s="41">
        <v>620</v>
      </c>
    </row>
    <row r="26" spans="1:11" ht="18.75" x14ac:dyDescent="0.25">
      <c r="A26" s="21">
        <v>17</v>
      </c>
      <c r="B26" s="21" t="s">
        <v>29</v>
      </c>
      <c r="C26" s="21" t="s">
        <v>23</v>
      </c>
      <c r="D26" s="21">
        <v>1000</v>
      </c>
      <c r="E26" s="21">
        <v>64</v>
      </c>
      <c r="F26" s="22"/>
      <c r="G26" s="25">
        <f t="shared" si="0"/>
        <v>64000</v>
      </c>
      <c r="H26" s="32">
        <v>56000</v>
      </c>
      <c r="I26" s="31"/>
      <c r="J26" s="40">
        <v>46000</v>
      </c>
      <c r="K26" s="31"/>
    </row>
    <row r="27" spans="1:11" ht="18.75" x14ac:dyDescent="0.25">
      <c r="A27" s="21"/>
      <c r="B27" s="23" t="s">
        <v>30</v>
      </c>
      <c r="C27" s="21"/>
      <c r="D27" s="21"/>
      <c r="E27" s="21"/>
      <c r="F27" s="22">
        <v>0</v>
      </c>
      <c r="G27" s="25">
        <f>SUM(G12:G26)</f>
        <v>1949850</v>
      </c>
      <c r="H27" s="30"/>
      <c r="I27" s="31"/>
      <c r="J27" s="31"/>
      <c r="K27" s="31"/>
    </row>
    <row r="30" spans="1:11" x14ac:dyDescent="0.25">
      <c r="A30" s="7"/>
      <c r="B30" s="42" t="s">
        <v>40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42" t="s">
        <v>41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42" t="s">
        <v>42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42" t="s">
        <v>43</v>
      </c>
      <c r="C33" s="7"/>
      <c r="D33" s="7"/>
      <c r="E33" s="7"/>
      <c r="F33" s="7"/>
      <c r="G33" s="7"/>
      <c r="H33" s="7"/>
      <c r="I33" s="7"/>
      <c r="J33" s="7"/>
      <c r="K33" s="7"/>
    </row>
  </sheetData>
  <mergeCells count="7">
    <mergeCell ref="C7:D7"/>
    <mergeCell ref="C8:D8"/>
    <mergeCell ref="B3:F3"/>
    <mergeCell ref="C4:D4"/>
    <mergeCell ref="E4:F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2021-05-27T11:41:30Z</dcterms:modified>
</cp:coreProperties>
</file>