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Лист1!$A$1:$L$22</definedName>
  </definedNames>
  <calcPr calcId="162913"/>
</workbook>
</file>

<file path=xl/calcChain.xml><?xml version="1.0" encoding="utf-8"?>
<calcChain xmlns="http://schemas.openxmlformats.org/spreadsheetml/2006/main">
  <c r="L16" i="1" l="1"/>
  <c r="L15" i="1"/>
  <c r="J12" i="1"/>
  <c r="F14" i="1"/>
  <c r="L14" i="1" s="1"/>
  <c r="F15" i="1"/>
  <c r="F16" i="1"/>
  <c r="H13" i="1"/>
  <c r="H14" i="1"/>
  <c r="H15" i="1"/>
  <c r="H16" i="1"/>
  <c r="J13" i="1" l="1"/>
  <c r="F13" i="1"/>
  <c r="L13" i="1" s="1"/>
  <c r="F12" i="1"/>
  <c r="L12" i="1" s="1"/>
  <c r="H12" i="1"/>
</calcChain>
</file>

<file path=xl/sharedStrings.xml><?xml version="1.0" encoding="utf-8"?>
<sst xmlns="http://schemas.openxmlformats.org/spreadsheetml/2006/main" count="33" uniqueCount="28">
  <si>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</si>
  <si>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</si>
  <si>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</si>
  <si>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</si>
  <si>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</si>
  <si>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</si>
  <si>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</si>
  <si>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</si>
  <si>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</si>
  <si>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</si>
  <si>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</si>
  <si>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шт</t>
  </si>
  <si>
    <t>Фентанил 0,005%-2 мл №5</t>
  </si>
  <si>
    <t>амп</t>
  </si>
  <si>
    <t>Диазепам 5 мг- 2мл №5</t>
  </si>
  <si>
    <t>Пакеты кл Б желтый 5*6</t>
  </si>
  <si>
    <t>ТОО "Медиус "</t>
  </si>
  <si>
    <t>ТОО "Медиус"</t>
  </si>
  <si>
    <t>040840004296</t>
  </si>
  <si>
    <t>ТОО "ProfiMed.AST"</t>
  </si>
  <si>
    <t>Пакеты кл А черный 5*6</t>
  </si>
  <si>
    <t>Стекло предметное, 76*26 мм толщина 1,0 мм, с шлиф.краями c полосой для записи</t>
  </si>
  <si>
    <t>ТОО "Медсервис ОРЕОН"</t>
  </si>
  <si>
    <t>210340002476</t>
  </si>
  <si>
    <t>101040000746</t>
  </si>
  <si>
    <t>11:16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</si>
  <si>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№36 от 02 ноября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26 октября 2022 года до 09-00 часов, 02 ноября 2022 года
5) Дата, время и место вскрытия конвертов: 15-00 часов, 02 ноября 2022 года, по адресу с. Иртышск, ул. Кожаберген батыра, 15, КГП на ПХВ «Иртышская РБ»</t>
    </r>
  </si>
  <si>
    <t xml:space="preserve">Победителем по лоту №1 признать ТОО "Медиус " в связи с отказом от его заключения (уклонение от заключения договора)ТОО "ProfiMed.AST"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</si>
</sst>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0" xfId="0" applyFont="1" applyFill="1" applyBorder="1" applyAlignment="1">
      <alignment vertical="center" wrapText="1"/>
    </xf>
    <xf numFmtId="0" fontId="0" fillId="3" borderId="1" xfId="0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tabSelected="1" view="pageBreakPreview" topLeftCell="A7" zoomScaleNormal="100" zoomScaleSheetLayoutView="100" workbookViewId="0">
      <selection activeCell="G15" sqref="G15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  <col min="9" max="10" width="9.140625" customWidth="1"/>
    <col min="12" max="12" width="10" bestFit="1" customWidth="1"/>
  </cols>
  <sheetData>
    <row r="3" spans="1:12" ht="321.75" customHeight="1">
      <c r="A3" s="2"/>
      <c r="B3" s="37" t="s">
        <v>26</v>
      </c>
      <c r="C3" s="37"/>
      <c r="D3" s="37"/>
      <c r="E3" s="37"/>
      <c r="F3" s="37"/>
    </row>
    <row r="4" spans="1:12" ht="15.75" customHeight="1">
      <c r="A4" s="3" t="s">
        <v>1</v>
      </c>
      <c r="B4" s="3" t="s">
        <v>2</v>
      </c>
      <c r="C4" s="38" t="s">
        <v>3</v>
      </c>
      <c r="D4" s="38"/>
      <c r="E4" s="39" t="s">
        <v>4</v>
      </c>
      <c r="F4" s="40"/>
    </row>
    <row r="5" spans="1:12" s="4" customFormat="1" ht="15.75" customHeight="1">
      <c r="A5" s="3">
        <v>1</v>
      </c>
      <c r="B5" s="3" t="s">
        <v>17</v>
      </c>
      <c r="C5" s="32">
        <v>44865</v>
      </c>
      <c r="D5" s="33">
        <v>0.42986111111111108</v>
      </c>
      <c r="E5" s="42" t="s">
        <v>18</v>
      </c>
      <c r="F5" s="43"/>
    </row>
    <row r="6" spans="1:12" s="4" customFormat="1" ht="15.75" customHeight="1">
      <c r="A6" s="3">
        <v>2</v>
      </c>
      <c r="B6" s="16" t="s">
        <v>19</v>
      </c>
      <c r="C6" s="17">
        <v>44866</v>
      </c>
      <c r="D6" s="10" t="s">
        <v>25</v>
      </c>
      <c r="E6" s="42" t="s">
        <v>24</v>
      </c>
      <c r="F6" s="43"/>
    </row>
    <row r="7" spans="1:12" s="4" customFormat="1" ht="15.75" customHeight="1">
      <c r="A7" s="3">
        <v>3</v>
      </c>
      <c r="B7" s="16" t="s">
        <v>22</v>
      </c>
      <c r="C7" s="32">
        <v>44865</v>
      </c>
      <c r="D7" s="33">
        <v>0.43402777777777773</v>
      </c>
      <c r="E7" s="42" t="s">
        <v>23</v>
      </c>
      <c r="F7" s="43"/>
    </row>
    <row r="8" spans="1:12" s="4" customFormat="1" ht="15.75">
      <c r="A8" s="24"/>
      <c r="B8" s="24"/>
      <c r="C8" s="25"/>
      <c r="D8" s="26"/>
      <c r="E8" s="27"/>
    </row>
    <row r="9" spans="1:12" ht="15.75">
      <c r="B9" s="9" t="s">
        <v>0</v>
      </c>
      <c r="C9" s="6"/>
      <c r="D9" s="6"/>
      <c r="E9" s="8"/>
      <c r="F9" s="1"/>
    </row>
    <row r="11" spans="1:12" ht="37.5" customHeight="1">
      <c r="A11" s="18" t="s">
        <v>6</v>
      </c>
      <c r="B11" s="19" t="s">
        <v>5</v>
      </c>
      <c r="C11" s="20" t="s">
        <v>7</v>
      </c>
      <c r="D11" s="20" t="s">
        <v>8</v>
      </c>
      <c r="E11" s="21" t="s">
        <v>9</v>
      </c>
      <c r="F11" s="31" t="s">
        <v>10</v>
      </c>
      <c r="G11" s="41" t="s">
        <v>16</v>
      </c>
      <c r="H11" s="41"/>
      <c r="I11" s="36" t="s">
        <v>19</v>
      </c>
      <c r="J11" s="36"/>
      <c r="K11" s="36" t="s">
        <v>22</v>
      </c>
      <c r="L11" s="36"/>
    </row>
    <row r="12" spans="1:12" ht="37.5">
      <c r="A12" s="12">
        <v>1</v>
      </c>
      <c r="B12" s="13" t="s">
        <v>21</v>
      </c>
      <c r="C12" s="14" t="s">
        <v>11</v>
      </c>
      <c r="D12" s="14">
        <v>500</v>
      </c>
      <c r="E12" s="22">
        <v>56</v>
      </c>
      <c r="F12" s="23">
        <f>D12*E12</f>
        <v>28000</v>
      </c>
      <c r="G12" s="29">
        <v>48</v>
      </c>
      <c r="H12" s="29">
        <f>G12*D12</f>
        <v>24000</v>
      </c>
      <c r="I12" s="29">
        <v>13</v>
      </c>
      <c r="J12" s="29">
        <f>I12*D12</f>
        <v>6500</v>
      </c>
      <c r="K12" s="34"/>
      <c r="L12" s="34">
        <f>K12*F12</f>
        <v>0</v>
      </c>
    </row>
    <row r="13" spans="1:12" ht="18.75">
      <c r="A13" s="11">
        <v>2</v>
      </c>
      <c r="B13" s="13" t="s">
        <v>12</v>
      </c>
      <c r="C13" s="14" t="s">
        <v>13</v>
      </c>
      <c r="D13" s="14">
        <v>40</v>
      </c>
      <c r="E13" s="22">
        <v>305.14999999999998</v>
      </c>
      <c r="F13" s="30">
        <f t="shared" ref="F13:F16" si="0">D13*E13</f>
        <v>12206</v>
      </c>
      <c r="G13" s="34"/>
      <c r="H13" s="34">
        <f t="shared" ref="H13:H16" si="1">G13*D13</f>
        <v>0</v>
      </c>
      <c r="I13" s="15"/>
      <c r="J13" s="15">
        <f t="shared" ref="J13" si="2">I13*D13</f>
        <v>0</v>
      </c>
      <c r="K13" s="34"/>
      <c r="L13" s="34">
        <f t="shared" ref="L13:L14" si="3">K13*F13</f>
        <v>0</v>
      </c>
    </row>
    <row r="14" spans="1:12" ht="18.75">
      <c r="A14" s="12">
        <v>3</v>
      </c>
      <c r="B14" s="13" t="s">
        <v>14</v>
      </c>
      <c r="C14" s="14" t="s">
        <v>13</v>
      </c>
      <c r="D14" s="14">
        <v>40</v>
      </c>
      <c r="E14" s="22">
        <v>119.95</v>
      </c>
      <c r="F14" s="30">
        <f t="shared" si="0"/>
        <v>4798</v>
      </c>
      <c r="G14" s="34"/>
      <c r="H14" s="34">
        <f t="shared" si="1"/>
        <v>0</v>
      </c>
      <c r="I14" s="15"/>
      <c r="J14" s="15"/>
      <c r="K14" s="34"/>
      <c r="L14" s="34">
        <f t="shared" si="3"/>
        <v>0</v>
      </c>
    </row>
    <row r="15" spans="1:12" ht="18.75">
      <c r="A15" s="11">
        <v>4</v>
      </c>
      <c r="B15" s="13" t="s">
        <v>15</v>
      </c>
      <c r="C15" s="14" t="s">
        <v>11</v>
      </c>
      <c r="D15" s="14">
        <v>5000</v>
      </c>
      <c r="E15" s="22">
        <v>15</v>
      </c>
      <c r="F15" s="30">
        <f t="shared" si="0"/>
        <v>75000</v>
      </c>
      <c r="G15" s="34">
        <v>36.799999999999997</v>
      </c>
      <c r="H15" s="34">
        <f t="shared" si="1"/>
        <v>184000</v>
      </c>
      <c r="I15" s="15"/>
      <c r="J15" s="15"/>
      <c r="K15" s="34">
        <v>30</v>
      </c>
      <c r="L15" s="34">
        <f>K15*D15</f>
        <v>150000</v>
      </c>
    </row>
    <row r="16" spans="1:12" ht="19.5" customHeight="1">
      <c r="A16" s="12">
        <v>5</v>
      </c>
      <c r="B16" s="13" t="s">
        <v>20</v>
      </c>
      <c r="C16" s="14" t="s">
        <v>11</v>
      </c>
      <c r="D16" s="14">
        <v>5000</v>
      </c>
      <c r="E16" s="22">
        <v>14</v>
      </c>
      <c r="F16" s="30">
        <f t="shared" si="0"/>
        <v>70000</v>
      </c>
      <c r="G16" s="34">
        <v>36.799999999999997</v>
      </c>
      <c r="H16" s="34">
        <f t="shared" si="1"/>
        <v>184000</v>
      </c>
      <c r="I16" s="15"/>
      <c r="J16" s="15"/>
      <c r="K16" s="34">
        <v>30</v>
      </c>
      <c r="L16" s="34">
        <f>K16*D16</f>
        <v>150000</v>
      </c>
    </row>
    <row r="17" spans="2:8" ht="19.5" customHeight="1">
      <c r="B17" s="28"/>
      <c r="C17" s="28"/>
      <c r="G17" s="35"/>
      <c r="H17" s="35"/>
    </row>
    <row r="18" spans="2:8" ht="19.5" customHeight="1">
      <c r="B18" s="44" t="s">
        <v>27</v>
      </c>
      <c r="C18" s="44"/>
    </row>
    <row r="19" spans="2:8" ht="18.75" customHeight="1">
      <c r="B19" s="44"/>
      <c r="C19" s="44"/>
    </row>
  </sheetData>
  <mergeCells count="10">
    <mergeCell ref="K11:L11"/>
    <mergeCell ref="B3:F3"/>
    <mergeCell ref="C4:D4"/>
    <mergeCell ref="E4:F4"/>
    <mergeCell ref="G11:H11"/>
    <mergeCell ref="I11:J11"/>
    <mergeCell ref="E6:F6"/>
    <mergeCell ref="E5:F5"/>
    <mergeCell ref="E7:F7"/>
    <mergeCell ref="B18:C19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2022-11-09T12:03:59Z</dcterms:modified>
</cp:coreProperties>
</file>