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  <c r="J15" i="1"/>
  <c r="J16" i="1"/>
  <c r="J13" i="1"/>
  <c r="H14" i="1"/>
  <c r="H15" i="1"/>
  <c r="H16" i="1"/>
  <c r="H13" i="1"/>
  <c r="N17" i="1"/>
  <c r="F17" i="1"/>
  <c r="L14" i="1"/>
  <c r="L15" i="1"/>
  <c r="L16" i="1"/>
  <c r="L13" i="1"/>
  <c r="N14" i="1"/>
  <c r="N15" i="1"/>
  <c r="N16" i="1"/>
  <c r="N13" i="1"/>
  <c r="L17" i="1" l="1"/>
  <c r="J17" i="1"/>
  <c r="H17" i="1"/>
</calcChain>
</file>

<file path=xl/sharedStrings.xml><?xml version="1.0" encoding="utf-8"?>
<sst xmlns="http://schemas.openxmlformats.org/spreadsheetml/2006/main" count="34" uniqueCount="31">
  <si>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</si>
  <si>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</si>
  <si>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</si>
  <si>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</si>
  <si>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</si>
  <si>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</si>
  <si>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</si>
  <si>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</si>
  <si>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</si>
  <si>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</si>
  <si>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r>
      <t xml:space="preserve">ИТОГО: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</t>
    </r>
  </si>
  <si>
    <t>Сифилис-АгКЛ-РМП Комплект к-т №2, 500 опр. укомплектованный</t>
  </si>
  <si>
    <t>уп</t>
  </si>
  <si>
    <t>Масло иммерсионное 100 гр. Серия 454/16</t>
  </si>
  <si>
    <t>фл</t>
  </si>
  <si>
    <t>Шарики стальные для коагулометра TS1000, TS4000 700шт/упак</t>
  </si>
  <si>
    <t>Наконечники с фильтром 100 мкл, Long,  1000 шт/упак</t>
  </si>
  <si>
    <t xml:space="preserve"> Заявка на лабораторные реактивы и медицинские изделия для клинико - диагностических анализов ПМСП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</si>
  <si>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4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14-30 часов 10 февраля 2023 года до 14-30 часов, 17 февраля 2023 года
5) Дата, время и место вскрытия конвертов: 15-00 часов, 17 февраля 2023 года, по адресу с. Иртышск, ул. Кожаберген батыра, 15, КГП на ПХВ «Иртышская РБ»</t>
    </r>
  </si>
  <si>
    <t>ТОО Шабыс</t>
  </si>
  <si>
    <t>БИН 061240005417</t>
  </si>
  <si>
    <t>ТОО Компания "Медсервис ПВЛ"</t>
  </si>
  <si>
    <t>БИН 020240005932</t>
  </si>
  <si>
    <t>ТОО Компания "Медиус"</t>
  </si>
  <si>
    <t>ТОО "Атман Павлодар"</t>
  </si>
  <si>
    <t>Медсервис ПВЛ</t>
  </si>
  <si>
    <t xml:space="preserve"> Компания Медиус</t>
  </si>
  <si>
    <t>Атман Павлодар</t>
  </si>
  <si>
    <t>БИН 200540007442</t>
  </si>
  <si>
    <t>Победителем по лотам № 1,2,3,4 признать ТОО "Медиус"</t>
  </si>
  <si>
    <t>БИН 040840004296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</si>
</sst>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9" fontId="0" fillId="0" borderId="0" xfId="0" applyNumberFormat="1"/>
    <xf numFmtId="0" fontId="1" fillId="0" borderId="1" xfId="0" applyFont="1" applyFill="1" applyBorder="1"/>
    <xf numFmtId="14" fontId="3" fillId="0" borderId="1" xfId="0" applyNumberFormat="1" applyFont="1" applyBorder="1" applyAlignment="1">
      <alignment horizontal="center" wrapText="1"/>
    </xf>
    <xf numFmtId="20" fontId="3" fillId="0" borderId="1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2" fontId="5" fillId="0" borderId="0" xfId="0" applyNumberFormat="1" applyFont="1"/>
    <xf numFmtId="4" fontId="5" fillId="0" borderId="1" xfId="0" applyNumberFormat="1" applyFont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6"/>
  <sheetViews>
    <sheetView tabSelected="1" topLeftCell="A4" zoomScaleNormal="100" workbookViewId="0">
      <selection activeCell="B18" sqref="B18"/>
    </sheetView>
  </sheetViews>
  <sheetFormatPr defaultRowHeight="15" x14ac:dyDescent="0.25"/>
  <cols>
    <col min="1" max="1" width="6.28515625" customWidth="1"/>
    <col min="2" max="2" width="66.7109375" customWidth="1"/>
    <col min="3" max="3" width="14.28515625" style="5" customWidth="1"/>
    <col min="4" max="4" width="10.85546875" style="5" customWidth="1"/>
    <col min="5" max="5" width="17.28515625" style="7" customWidth="1"/>
    <col min="6" max="6" width="13.7109375" customWidth="1"/>
    <col min="7" max="7" width="9" style="6" bestFit="1" customWidth="1"/>
    <col min="8" max="8" width="11.28515625" style="6" bestFit="1" customWidth="1"/>
    <col min="9" max="9" width="9" bestFit="1" customWidth="1"/>
    <col min="10" max="10" width="10.140625" bestFit="1" customWidth="1"/>
    <col min="11" max="11" width="9" bestFit="1" customWidth="1"/>
    <col min="12" max="12" width="11.28515625" bestFit="1" customWidth="1"/>
    <col min="13" max="13" width="9" bestFit="1" customWidth="1"/>
    <col min="14" max="14" width="10.140625" bestFit="1" customWidth="1"/>
  </cols>
  <sheetData>
    <row r="3" spans="1:14" ht="321.75" customHeight="1" x14ac:dyDescent="0.25">
      <c r="A3" s="1"/>
      <c r="B3" s="12" t="s">
        <v>18</v>
      </c>
      <c r="C3" s="12"/>
      <c r="D3" s="12"/>
      <c r="E3" s="12"/>
      <c r="F3" s="12"/>
    </row>
    <row r="4" spans="1:14" ht="15.75" customHeight="1" x14ac:dyDescent="0.25">
      <c r="A4" s="2" t="s">
        <v>0</v>
      </c>
      <c r="B4" s="2" t="s">
        <v>1</v>
      </c>
      <c r="C4" s="13" t="s">
        <v>2</v>
      </c>
      <c r="D4" s="13"/>
      <c r="E4" s="14" t="s">
        <v>3</v>
      </c>
      <c r="F4" s="15"/>
    </row>
    <row r="5" spans="1:14" s="4" customFormat="1" ht="15.75" customHeight="1" x14ac:dyDescent="0.25">
      <c r="A5" s="2">
        <v>1</v>
      </c>
      <c r="B5" s="2" t="s">
        <v>19</v>
      </c>
      <c r="C5" s="9">
        <v>44973</v>
      </c>
      <c r="D5" s="10">
        <v>0.625</v>
      </c>
      <c r="E5" s="18" t="s">
        <v>20</v>
      </c>
      <c r="F5" s="18"/>
      <c r="G5" s="6"/>
      <c r="H5" s="6"/>
    </row>
    <row r="6" spans="1:14" s="4" customFormat="1" ht="15.75" customHeight="1" x14ac:dyDescent="0.25">
      <c r="A6" s="2">
        <v>2</v>
      </c>
      <c r="B6" s="2" t="s">
        <v>21</v>
      </c>
      <c r="C6" s="9">
        <v>44973</v>
      </c>
      <c r="D6" s="10">
        <v>0.625</v>
      </c>
      <c r="E6" s="18" t="s">
        <v>22</v>
      </c>
      <c r="F6" s="18"/>
      <c r="G6" s="6"/>
      <c r="H6" s="6"/>
    </row>
    <row r="7" spans="1:14" s="4" customFormat="1" ht="15.75" customHeight="1" x14ac:dyDescent="0.25">
      <c r="A7" s="2">
        <v>3</v>
      </c>
      <c r="B7" s="2" t="s">
        <v>23</v>
      </c>
      <c r="C7" s="9">
        <v>44973</v>
      </c>
      <c r="D7" s="10">
        <v>0.71180555555555547</v>
      </c>
      <c r="E7" s="18" t="s">
        <v>30</v>
      </c>
      <c r="F7" s="18"/>
      <c r="G7" s="6"/>
      <c r="H7" s="6"/>
    </row>
    <row r="8" spans="1:14" s="4" customFormat="1" ht="15.75" customHeight="1" x14ac:dyDescent="0.25">
      <c r="A8" s="2">
        <v>4</v>
      </c>
      <c r="B8" s="2" t="s">
        <v>24</v>
      </c>
      <c r="C8" s="9">
        <v>44973</v>
      </c>
      <c r="D8" s="10">
        <v>0.625</v>
      </c>
      <c r="E8" s="18" t="s">
        <v>28</v>
      </c>
      <c r="F8" s="18"/>
      <c r="G8" s="6"/>
      <c r="H8" s="6"/>
    </row>
    <row r="9" spans="1:14" s="4" customFormat="1" ht="15.75" customHeight="1" x14ac:dyDescent="0.25">
      <c r="A9" s="2"/>
      <c r="B9" s="8"/>
      <c r="C9" s="16"/>
      <c r="D9" s="16"/>
      <c r="E9" s="17"/>
      <c r="F9" s="17"/>
      <c r="G9" s="6"/>
      <c r="H9" s="6"/>
    </row>
    <row r="10" spans="1:14" ht="15.75" x14ac:dyDescent="0.25">
      <c r="A10" s="3"/>
    </row>
    <row r="11" spans="1:14" x14ac:dyDescent="0.25">
      <c r="A11" s="19"/>
      <c r="B11" s="20" t="s">
        <v>17</v>
      </c>
      <c r="C11" s="21"/>
      <c r="D11" s="21"/>
      <c r="E11" s="22"/>
      <c r="F11" s="20"/>
      <c r="G11" s="23"/>
      <c r="H11" s="23"/>
      <c r="I11" s="19"/>
      <c r="J11" s="19"/>
      <c r="K11" s="19"/>
      <c r="L11" s="19"/>
      <c r="M11" s="19"/>
      <c r="N11" s="19"/>
    </row>
    <row r="12" spans="1:14" s="4" customFormat="1" ht="30.75" customHeight="1" x14ac:dyDescent="0.25">
      <c r="A12" s="26" t="s">
        <v>5</v>
      </c>
      <c r="B12" s="27" t="s">
        <v>4</v>
      </c>
      <c r="C12" s="28" t="s">
        <v>6</v>
      </c>
      <c r="D12" s="28" t="s">
        <v>7</v>
      </c>
      <c r="E12" s="29" t="s">
        <v>8</v>
      </c>
      <c r="F12" s="30" t="s">
        <v>9</v>
      </c>
      <c r="G12" s="31" t="s">
        <v>19</v>
      </c>
      <c r="H12" s="31"/>
      <c r="I12" s="31" t="s">
        <v>25</v>
      </c>
      <c r="J12" s="31"/>
      <c r="K12" s="31" t="s">
        <v>26</v>
      </c>
      <c r="L12" s="31"/>
      <c r="M12" s="31" t="s">
        <v>27</v>
      </c>
      <c r="N12" s="31"/>
    </row>
    <row r="13" spans="1:14" ht="31.5" x14ac:dyDescent="0.25">
      <c r="A13" s="32">
        <v>1</v>
      </c>
      <c r="B13" s="33" t="s">
        <v>11</v>
      </c>
      <c r="C13" s="34">
        <v>2</v>
      </c>
      <c r="D13" s="34" t="s">
        <v>12</v>
      </c>
      <c r="E13" s="34">
        <v>62400</v>
      </c>
      <c r="F13" s="34">
        <v>124800</v>
      </c>
      <c r="G13" s="24">
        <v>50000</v>
      </c>
      <c r="H13" s="24">
        <f>C13*G13</f>
        <v>100000</v>
      </c>
      <c r="I13" s="24">
        <v>19800</v>
      </c>
      <c r="J13" s="24">
        <f>I13*C13</f>
        <v>39600</v>
      </c>
      <c r="K13" s="25">
        <v>16400</v>
      </c>
      <c r="L13" s="25">
        <f>K13*C13</f>
        <v>32800</v>
      </c>
      <c r="M13" s="24"/>
      <c r="N13" s="24">
        <f>C13*M13</f>
        <v>0</v>
      </c>
    </row>
    <row r="14" spans="1:14" ht="15.75" x14ac:dyDescent="0.25">
      <c r="A14" s="32">
        <v>2</v>
      </c>
      <c r="B14" s="33" t="s">
        <v>13</v>
      </c>
      <c r="C14" s="34">
        <v>1</v>
      </c>
      <c r="D14" s="34" t="s">
        <v>14</v>
      </c>
      <c r="E14" s="34">
        <v>3040</v>
      </c>
      <c r="F14" s="34">
        <v>3040</v>
      </c>
      <c r="G14" s="24"/>
      <c r="H14" s="24">
        <f t="shared" ref="H14:H16" si="0">C14*G14</f>
        <v>0</v>
      </c>
      <c r="I14" s="24">
        <v>2490</v>
      </c>
      <c r="J14" s="24">
        <f t="shared" ref="J14:J16" si="1">I14*C14</f>
        <v>2490</v>
      </c>
      <c r="K14" s="25">
        <v>2375</v>
      </c>
      <c r="L14" s="25">
        <f t="shared" ref="L14:L16" si="2">K14*C14</f>
        <v>2375</v>
      </c>
      <c r="M14" s="24"/>
      <c r="N14" s="24">
        <f t="shared" ref="N14:N16" si="3">C14*M14</f>
        <v>0</v>
      </c>
    </row>
    <row r="15" spans="1:14" ht="15.75" x14ac:dyDescent="0.25">
      <c r="A15" s="32">
        <v>3</v>
      </c>
      <c r="B15" s="33" t="s">
        <v>15</v>
      </c>
      <c r="C15" s="34">
        <v>7</v>
      </c>
      <c r="D15" s="34" t="s">
        <v>12</v>
      </c>
      <c r="E15" s="34">
        <v>48400</v>
      </c>
      <c r="F15" s="34">
        <v>338800</v>
      </c>
      <c r="G15" s="24"/>
      <c r="H15" s="24">
        <f t="shared" si="0"/>
        <v>0</v>
      </c>
      <c r="I15" s="24"/>
      <c r="J15" s="24">
        <f t="shared" si="1"/>
        <v>0</v>
      </c>
      <c r="K15" s="25">
        <v>48350</v>
      </c>
      <c r="L15" s="25">
        <f t="shared" si="2"/>
        <v>338450</v>
      </c>
      <c r="M15" s="24"/>
      <c r="N15" s="24">
        <f t="shared" si="3"/>
        <v>0</v>
      </c>
    </row>
    <row r="16" spans="1:14" ht="15.75" x14ac:dyDescent="0.25">
      <c r="A16" s="32">
        <v>4</v>
      </c>
      <c r="B16" s="33" t="s">
        <v>16</v>
      </c>
      <c r="C16" s="34">
        <v>2</v>
      </c>
      <c r="D16" s="34" t="s">
        <v>12</v>
      </c>
      <c r="E16" s="34">
        <v>24000</v>
      </c>
      <c r="F16" s="34">
        <v>48000</v>
      </c>
      <c r="G16" s="24"/>
      <c r="H16" s="24">
        <f t="shared" si="0"/>
        <v>0</v>
      </c>
      <c r="I16" s="24"/>
      <c r="J16" s="24">
        <f t="shared" si="1"/>
        <v>0</v>
      </c>
      <c r="K16" s="25">
        <v>19900</v>
      </c>
      <c r="L16" s="25">
        <f t="shared" si="2"/>
        <v>39800</v>
      </c>
      <c r="M16" s="24">
        <v>22240</v>
      </c>
      <c r="N16" s="24">
        <f t="shared" si="3"/>
        <v>44480</v>
      </c>
    </row>
    <row r="17" spans="1:14" ht="18.75" x14ac:dyDescent="0.25">
      <c r="A17" s="35"/>
      <c r="B17" s="36" t="s">
        <v>10</v>
      </c>
      <c r="C17" s="35"/>
      <c r="D17" s="35"/>
      <c r="E17" s="35"/>
      <c r="F17" s="37">
        <f>SUM(F13:F16)</f>
        <v>514640</v>
      </c>
      <c r="G17" s="38"/>
      <c r="H17" s="39">
        <f t="shared" ref="H17:N17" si="4">SUM(H13:H16)</f>
        <v>100000</v>
      </c>
      <c r="I17" s="39"/>
      <c r="J17" s="39">
        <f t="shared" si="4"/>
        <v>42090</v>
      </c>
      <c r="K17" s="39"/>
      <c r="L17" s="39">
        <f t="shared" si="4"/>
        <v>413425</v>
      </c>
      <c r="M17" s="39"/>
      <c r="N17" s="39">
        <f t="shared" si="4"/>
        <v>44480</v>
      </c>
    </row>
    <row r="18" spans="1:14" ht="36.75" customHeight="1" x14ac:dyDescent="0.25"/>
    <row r="19" spans="1:14" x14ac:dyDescent="0.25">
      <c r="B19" s="11" t="s">
        <v>29</v>
      </c>
    </row>
    <row r="20" spans="1:14" ht="36.75" customHeight="1" x14ac:dyDescent="0.25"/>
    <row r="21" spans="1:14" ht="36.75" customHeight="1" x14ac:dyDescent="0.25"/>
    <row r="22" spans="1:14" ht="36.75" customHeight="1" x14ac:dyDescent="0.25"/>
    <row r="23" spans="1:14" ht="36.75" customHeight="1" x14ac:dyDescent="0.25"/>
    <row r="24" spans="1:14" ht="36.75" customHeight="1" x14ac:dyDescent="0.25"/>
    <row r="25" spans="1:14" ht="36.75" customHeight="1" x14ac:dyDescent="0.25"/>
    <row r="26" spans="1:14" ht="36.75" customHeight="1" x14ac:dyDescent="0.25"/>
    <row r="27" spans="1:14" ht="36.75" customHeight="1" x14ac:dyDescent="0.25"/>
    <row r="28" spans="1:14" ht="36.75" customHeight="1" x14ac:dyDescent="0.25"/>
    <row r="29" spans="1:14" ht="36.75" customHeight="1" x14ac:dyDescent="0.25"/>
    <row r="30" spans="1:14" ht="36.75" customHeight="1" x14ac:dyDescent="0.25"/>
    <row r="31" spans="1:14" ht="36.75" customHeight="1" x14ac:dyDescent="0.25"/>
    <row r="32" spans="1:14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</sheetData>
  <mergeCells count="13">
    <mergeCell ref="M12:N12"/>
    <mergeCell ref="G12:H12"/>
    <mergeCell ref="I12:J12"/>
    <mergeCell ref="K12:L12"/>
    <mergeCell ref="B3:F3"/>
    <mergeCell ref="C4:D4"/>
    <mergeCell ref="E4:F4"/>
    <mergeCell ref="C9:D9"/>
    <mergeCell ref="E9:F9"/>
    <mergeCell ref="E5:F5"/>
    <mergeCell ref="E6:F6"/>
    <mergeCell ref="E7:F7"/>
    <mergeCell ref="E8:F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2023-02-22T03:46:39Z</dcterms:modified>
</cp:coreProperties>
</file>